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13_ncr:1_{086C97E2-8B25-4734-8F7E-A83E9D148DE3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E24" i="1" s="1"/>
  <c r="D3" i="1"/>
  <c r="C14" i="1"/>
  <c r="C3" i="1"/>
  <c r="C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<sst xmlns="http://schemas.openxmlformats.org/spreadsheetml/2006/main" count="45" uniqueCount="37">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</sst>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view="pageBreakPreview" zoomScaleNormal="100" zoomScaleSheetLayoutView="100" workbookViewId="0">
      <selection activeCell="B4" sqref="B4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365656843.59999996</v>
      </c>
      <c r="D3" s="3">
        <f t="shared" ref="D3:E3" si="0">SUM(D4:D13)</f>
        <v>293493841.84000003</v>
      </c>
      <c r="E3" s="4">
        <f t="shared" si="0"/>
        <v>289366847.63999999</v>
      </c>
    </row>
    <row r="4" spans="1:5" x14ac:dyDescent="0.2">
      <c r="A4" s="5"/>
      <c r="B4" s="14" t="s">
        <v>1</v>
      </c>
      <c r="C4" s="6">
        <v>21437415.34</v>
      </c>
      <c r="D4" s="6">
        <v>23314344.960000001</v>
      </c>
      <c r="E4" s="7">
        <v>23314344.960000001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5967941.5800000001</v>
      </c>
      <c r="D7" s="6">
        <v>7714383.3600000003</v>
      </c>
      <c r="E7" s="7">
        <v>3587389.16</v>
      </c>
    </row>
    <row r="8" spans="1:5" x14ac:dyDescent="0.2">
      <c r="A8" s="5"/>
      <c r="B8" s="14" t="s">
        <v>5</v>
      </c>
      <c r="C8" s="6">
        <v>4462653.18</v>
      </c>
      <c r="D8" s="6">
        <v>3435887.67</v>
      </c>
      <c r="E8" s="7">
        <v>3435887.67</v>
      </c>
    </row>
    <row r="9" spans="1:5" x14ac:dyDescent="0.2">
      <c r="A9" s="5"/>
      <c r="B9" s="14" t="s">
        <v>6</v>
      </c>
      <c r="C9" s="6">
        <v>2213964.98</v>
      </c>
      <c r="D9" s="6">
        <v>1235517.0900000001</v>
      </c>
      <c r="E9" s="7">
        <v>1235517.0900000001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331574868.51999998</v>
      </c>
      <c r="D11" s="6">
        <v>216267124.15000001</v>
      </c>
      <c r="E11" s="7">
        <v>216267124.15000001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41526584.609999999</v>
      </c>
      <c r="E13" s="7">
        <v>41526584.609999999</v>
      </c>
    </row>
    <row r="14" spans="1:5" x14ac:dyDescent="0.2">
      <c r="A14" s="18" t="s">
        <v>11</v>
      </c>
      <c r="B14" s="2"/>
      <c r="C14" s="9">
        <f>SUM(C15:C23)</f>
        <v>365656843.60000002</v>
      </c>
      <c r="D14" s="9">
        <f t="shared" ref="D14:E14" si="1">SUM(D15:D23)</f>
        <v>162821666.20999998</v>
      </c>
      <c r="E14" s="10">
        <f t="shared" si="1"/>
        <v>158480705.81999999</v>
      </c>
    </row>
    <row r="15" spans="1:5" x14ac:dyDescent="0.2">
      <c r="A15" s="5"/>
      <c r="B15" s="14" t="s">
        <v>12</v>
      </c>
      <c r="C15" s="6">
        <v>128004457.33</v>
      </c>
      <c r="D15" s="6">
        <v>52829342.719999999</v>
      </c>
      <c r="E15" s="7">
        <v>52829342.719999999</v>
      </c>
    </row>
    <row r="16" spans="1:5" x14ac:dyDescent="0.2">
      <c r="A16" s="5"/>
      <c r="B16" s="14" t="s">
        <v>13</v>
      </c>
      <c r="C16" s="6">
        <v>30175837.239999998</v>
      </c>
      <c r="D16" s="6">
        <v>13177533.109999999</v>
      </c>
      <c r="E16" s="7">
        <v>13026219.32</v>
      </c>
    </row>
    <row r="17" spans="1:5" x14ac:dyDescent="0.2">
      <c r="A17" s="5"/>
      <c r="B17" s="14" t="s">
        <v>14</v>
      </c>
      <c r="C17" s="6">
        <v>37616013.82</v>
      </c>
      <c r="D17" s="6">
        <v>19935497.449999999</v>
      </c>
      <c r="E17" s="7">
        <v>15794480.25</v>
      </c>
    </row>
    <row r="18" spans="1:5" x14ac:dyDescent="0.2">
      <c r="A18" s="5"/>
      <c r="B18" s="14" t="s">
        <v>9</v>
      </c>
      <c r="C18" s="6">
        <v>46864560.799999997</v>
      </c>
      <c r="D18" s="6">
        <v>23682481.510000002</v>
      </c>
      <c r="E18" s="7">
        <v>23633852.109999999</v>
      </c>
    </row>
    <row r="19" spans="1:5" x14ac:dyDescent="0.2">
      <c r="A19" s="5"/>
      <c r="B19" s="14" t="s">
        <v>15</v>
      </c>
      <c r="C19" s="6">
        <v>8544220.1099999994</v>
      </c>
      <c r="D19" s="6">
        <v>1139299.1599999999</v>
      </c>
      <c r="E19" s="7">
        <v>1139299.1599999999</v>
      </c>
    </row>
    <row r="20" spans="1:5" x14ac:dyDescent="0.2">
      <c r="A20" s="5"/>
      <c r="B20" s="14" t="s">
        <v>16</v>
      </c>
      <c r="C20" s="6">
        <v>114167904.3</v>
      </c>
      <c r="D20" s="6">
        <v>51635801.75</v>
      </c>
      <c r="E20" s="7">
        <v>51635801.75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283850</v>
      </c>
      <c r="D22" s="6">
        <v>421710.51</v>
      </c>
      <c r="E22" s="7">
        <v>421710.51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130672175.63000005</v>
      </c>
      <c r="E24" s="13">
        <f>E3-E14</f>
        <v>130886141.81999999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80456309.270000011</v>
      </c>
      <c r="E28" s="21">
        <f>SUM(E29:E35)</f>
        <v>76450214.460000008</v>
      </c>
    </row>
    <row r="29" spans="1:5" x14ac:dyDescent="0.2">
      <c r="A29" s="5"/>
      <c r="B29" s="14" t="s">
        <v>26</v>
      </c>
      <c r="C29" s="22">
        <v>0</v>
      </c>
      <c r="D29" s="22">
        <v>35787143.420000002</v>
      </c>
      <c r="E29" s="23">
        <v>33058359.420000002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41105741.729999997</v>
      </c>
      <c r="E33" s="23">
        <v>39828430.920000002</v>
      </c>
    </row>
    <row r="34" spans="1:5" x14ac:dyDescent="0.2">
      <c r="A34" s="5"/>
      <c r="B34" s="14" t="s">
        <v>31</v>
      </c>
      <c r="C34" s="22">
        <v>0</v>
      </c>
      <c r="D34" s="22">
        <v>1052.43</v>
      </c>
      <c r="E34" s="23">
        <v>1052.43</v>
      </c>
    </row>
    <row r="35" spans="1:5" x14ac:dyDescent="0.2">
      <c r="A35" s="5"/>
      <c r="B35" s="14" t="s">
        <v>32</v>
      </c>
      <c r="C35" s="22">
        <v>0</v>
      </c>
      <c r="D35" s="22">
        <v>3562371.69</v>
      </c>
      <c r="E35" s="23">
        <v>3562371.69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50215866.360000007</v>
      </c>
      <c r="E36" s="25">
        <f>SUM(E37:E39)</f>
        <v>54435927.360000007</v>
      </c>
    </row>
    <row r="37" spans="1:5" x14ac:dyDescent="0.2">
      <c r="A37" s="5"/>
      <c r="B37" s="14" t="s">
        <v>30</v>
      </c>
      <c r="C37" s="22">
        <v>0</v>
      </c>
      <c r="D37" s="22">
        <v>48176042.770000003</v>
      </c>
      <c r="E37" s="23">
        <v>52396103.770000003</v>
      </c>
    </row>
    <row r="38" spans="1:5" x14ac:dyDescent="0.2">
      <c r="B38" s="1" t="s">
        <v>31</v>
      </c>
      <c r="C38" s="22">
        <v>0</v>
      </c>
      <c r="D38" s="22">
        <v>2039823.59</v>
      </c>
      <c r="E38" s="23">
        <v>2039823.59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130672175.63000003</v>
      </c>
      <c r="E40" s="13">
        <f>E28+E36</f>
        <v>130886141.82000002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2018-07-16T14:09:31Z</cp:lastPrinted>
  <dcterms:created xsi:type="dcterms:W3CDTF">2017-12-20T04:54:53Z</dcterms:created>
  <dcterms:modified xsi:type="dcterms:W3CDTF">2022-08-10T23:29:04Z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